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(2)'!$A$15:$B$53</definedName>
  </definedNames>
  <calcPr calcId="145621"/>
</workbook>
</file>

<file path=xl/calcChain.xml><?xml version="1.0" encoding="utf-8"?>
<calcChain xmlns="http://schemas.openxmlformats.org/spreadsheetml/2006/main">
  <c r="B22" i="2" l="1"/>
  <c r="B20" i="2"/>
  <c r="B19" i="2"/>
  <c r="B18" i="2"/>
  <c r="B17" i="2" s="1"/>
</calcChain>
</file>

<file path=xl/sharedStrings.xml><?xml version="1.0" encoding="utf-8"?>
<sst xmlns="http://schemas.openxmlformats.org/spreadsheetml/2006/main" count="3859" uniqueCount="400">
  <si>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</si>
  <si>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</si>
  <si>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</si>
  <si>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</si>
  <si>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</si>
  <si>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</si>
  <si>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</si>
  <si>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</si>
  <si>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</si>
  <si>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</si>
  <si>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</si>
  <si>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</si>
  <si>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</si>
  <si>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</si>
  <si>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</si>
  <si>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</si>
  <si>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</si>
  <si>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</si>
  <si>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</si>
  <si>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</si>
  <si>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</si>
  <si>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</si>
  <si>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</si>
  <si>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</si>
  <si>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</si>
  <si>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</si>
  <si>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</si>
  <si>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</si>
  <si>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</si>
  <si>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</si>
  <si>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</si>
  <si>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</si>
  <si>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</si>
  <si>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</si>
  <si>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</si>
  <si>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</si>
  <si>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</si>
  <si>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</si>
  <si>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</si>
  <si>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</si>
  <si>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</si>
  <si>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</si>
  <si>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</si>
  <si>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</si>
  <si>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</si>
  <si>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</si>
  <si>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</si>
  <si>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</si>
  <si>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</si>
  <si>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</si>
  <si>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</si>
  <si>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</si>
  <si>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</si>
  <si>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</si>
  <si>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</si>
  <si>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</si>
  <si>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</si>
  <si>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</si>
  <si>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</si>
  <si>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</si>
  <si>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</si>
  <si>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</si>
  <si>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</si>
  <si>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</si>
  <si>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</si>
  <si>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</si>
  <si>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</si>
  <si>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</si>
  <si>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</si>
  <si>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</si>
  <si>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</si>
  <si>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</si>
  <si>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</si>
  <si>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</si>
  <si>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</si>
  <si>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</si>
  <si>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</si>
  <si>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</si>
  <si>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</si>
  <si>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</si>
  <si>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</si>
  <si>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</si>
  <si>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</si>
  <si>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</si>
  <si>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</si>
  <si>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</si>
  <si>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</si>
  <si>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</si>
  <si>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</si>
  <si>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</si>
  <si>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</si>
  <si>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</si>
  <si>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</si>
  <si>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</si>
  <si>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</si>
  <si>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</si>
  <si>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</si>
  <si>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</si>
  <si>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</si>
  <si>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</si>
  <si>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</si>
  <si>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</si>
  <si>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</si>
  <si>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</si>
  <si>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</si>
  <si>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</si>
  <si>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</si>
  <si>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</si>
  <si>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</si>
  <si>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</si>
  <si>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</si>
  <si>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</si>
  <si>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</si>
  <si>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</si>
  <si>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</si>
  <si>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</si>
  <si>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</si>
  <si>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</si>
  <si>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</si>
  <si>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</si>
  <si>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</si>
  <si>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</si>
  <si>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</si>
  <si>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</si>
  <si>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</si>
  <si>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</si>
  <si>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</si>
  <si>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</si>
  <si>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</si>
  <si>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</si>
  <si>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</si>
  <si>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</si>
  <si>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</si>
  <si>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</si>
  <si>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</si>
  <si>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</si>
  <si>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</si>
  <si>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</si>
  <si>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</si>
  <si>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</si>
  <si>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</si>
  <si>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</si>
  <si>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</si>
  <si>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</si>
  <si>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</si>
  <si>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</si>
  <si>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</si>
  <si>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</si>
  <si>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</si>
  <si>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</si>
  <si>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</si>
  <si>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</si>
  <si>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</si>
  <si>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</si>
  <si>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</si>
  <si>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</si>
  <si>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</si>
  <si>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</si>
  <si>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</si>
  <si>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</si>
  <si>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</si>
  <si>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</si>
  <si>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</si>
  <si>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</si>
  <si>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</si>
  <si>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</si>
  <si>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</si>
  <si>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</si>
  <si>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</si>
  <si>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</si>
  <si>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</si>
  <si>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</si>
  <si>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</si>
  <si>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</si>
  <si>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</si>
  <si>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</si>
  <si>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</si>
  <si>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</si>
  <si>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</si>
  <si>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</si>
  <si>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</si>
  <si>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</si>
  <si>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</si>
  <si>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</si>
  <si>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</si>
  <si>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</si>
  <si>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</si>
  <si>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</si>
  <si>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</si>
  <si>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</si>
  <si>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</si>
  <si>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</si>
  <si>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</si>
  <si>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</si>
  <si>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</si>
  <si>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</si>
  <si>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</si>
  <si>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</si>
  <si>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</si>
  <si>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</si>
  <si>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</si>
  <si>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</si>
  <si>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</si>
  <si>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</si>
  <si>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</si>
  <si>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</si>
  <si>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</si>
  <si>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</si>
  <si>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</si>
  <si>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</si>
  <si>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</si>
  <si>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</si>
  <si>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</si>
  <si>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</si>
  <si>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</si>
  <si>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</si>
  <si>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</si>
  <si>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</si>
  <si>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</si>
  <si>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</si>
  <si>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</si>
  <si>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</si>
  <si>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</si>
  <si>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</si>
  <si>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</si>
  <si>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</si>
  <si>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</si>
  <si>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</si>
  <si>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</si>
  <si>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</si>
  <si>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</si>
  <si>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</si>
  <si>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</si>
  <si>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</si>
  <si>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</si>
  <si>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</si>
  <si>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</si>
  <si>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</si>
  <si>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</si>
  <si>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</si>
  <si>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</si>
  <si>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</si>
  <si>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</si>
  <si>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</si>
  <si>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</si>
  <si>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</si>
  <si>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</si>
  <si>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</si>
  <si>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</si>
  <si>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</si>
  <si>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</si>
  <si>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</si>
  <si>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</si>
  <si>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</si>
  <si>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</si>
  <si>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</si>
  <si>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</si>
  <si>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</si>
  <si>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</si>
  <si>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</si>
  <si>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</si>
  <si>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</si>
  <si>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</si>
  <si>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</si>
  <si>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</si>
  <si>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</si>
  <si>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</si>
  <si>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</si>
  <si>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</si>
  <si>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</si>
  <si>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</si>
  <si>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</si>
  <si>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</si>
  <si>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</si>
  <si>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</si>
  <si>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</si>
  <si>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</si>
  <si>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</si>
  <si>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</si>
  <si>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</si>
  <si>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</si>
  <si>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</si>
  <si>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</si>
  <si>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</si>
  <si>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</si>
  <si>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</si>
  <si>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</si>
  <si>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</si>
  <si>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</si>
  <si>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</si>
  <si>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</si>
  <si>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</si>
  <si>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</si>
  <si>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</si>
  <si>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</si>
  <si>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</si>
  <si>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</si>
  <si>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</si>
  <si>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</si>
  <si>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</si>
  <si>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</si>
  <si>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</si>
  <si>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</si>
  <si>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</si>
  <si>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</si>
  <si>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</si>
  <si>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</si>
  <si>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</si>
  <si>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</si>
  <si>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</si>
  <si>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</si>
  <si>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</si>
  <si>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</si>
  <si>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</si>
  <si>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</si>
  <si>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</si>
  <si>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</si>
  <si>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</si>
  <si>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</si>
  <si>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</si>
  <si>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</si>
  <si>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</si>
  <si>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</si>
  <si>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</si>
  <si>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</si>
  <si>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</si>
  <si>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</si>
  <si>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</si>
  <si>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</si>
  <si>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</si>
  <si>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</si>
  <si>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</si>
  <si>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</si>
  <si>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</si>
  <si>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</si>
  <si>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</si>
  <si>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</si>
  <si>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</si>
  <si>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</si>
  <si>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</si>
  <si>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</si>
  <si>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</si>
  <si>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</si>
  <si>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</si>
  <si>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</si>
  <si>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</si>
  <si>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</si>
  <si>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</si>
  <si>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</si>
  <si>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</si>
  <si>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</si>
  <si>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</si>
  <si>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</si>
  <si>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</si>
  <si>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</si>
  <si>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</si>
  <si>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</si>
  <si>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</si>
  <si>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</si>
  <si>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</si>
  <si>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</si>
  <si>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</si>
  <si>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</si>
  <si>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</si>
  <si>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</si>
  <si>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</si>
  <si>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</si>
  <si>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</si>
  <si>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</si>
  <si>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</si>
  <si>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</si>
  <si>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</si>
  <si>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</si>
  <si>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</si>
  <si>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</si>
  <si>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</si>
  <si>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</si>
  <si>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</si>
  <si>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</si>
  <si>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</si>
  <si>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</si>
  <si>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</si>
  <si>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</si>
  <si>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</si>
  <si>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</si>
  <si>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</si>
  <si>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</si>
  <si>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</si>
  <si>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Гос.пошлина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</si>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</sst>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104775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3"/>
  <sheetViews>
    <sheetView tabSelected="1" workbookViewId="0">
      <selection activeCell="A2" sqref="A2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391</v>
      </c>
    </row>
    <row r="2" spans="1:8" customFormat="1" ht="15.75" customHeight="1" x14ac:dyDescent="0.25">
      <c r="A2" s="13"/>
      <c r="D2" s="30" t="s">
        <v>1</v>
      </c>
      <c r="E2" s="30"/>
      <c r="G2" t="s">
        <v>392</v>
      </c>
    </row>
    <row r="3" spans="1:8" customFormat="1" ht="15.75" customHeight="1" x14ac:dyDescent="0.25">
      <c r="A3" s="13"/>
    </row>
    <row r="4" spans="1:8" customFormat="1" ht="42" customHeight="1" x14ac:dyDescent="0.2">
      <c r="A4" s="44" t="s">
        <v>10</v>
      </c>
      <c r="B4" s="44" t="s">
        <v>393</v>
      </c>
      <c r="C4" s="44" t="s">
        <v>394</v>
      </c>
      <c r="D4" s="44" t="s">
        <v>395</v>
      </c>
      <c r="E4" s="44" t="s">
        <v>396</v>
      </c>
      <c r="F4" s="45" t="s">
        <v>397</v>
      </c>
      <c r="G4" s="44" t="s">
        <v>398</v>
      </c>
      <c r="H4" s="44" t="s">
        <v>399</v>
      </c>
    </row>
    <row r="5" spans="1:8" ht="12.75" x14ac:dyDescent="0.2">
      <c r="A5" s="16" t="s">
        <v>15</v>
      </c>
      <c r="B5" s="17">
        <v>0</v>
      </c>
      <c r="C5" s="17">
        <v>-6230.31</v>
      </c>
      <c r="D5" s="18">
        <v>73307.59</v>
      </c>
      <c r="E5" s="18">
        <v>60861.09</v>
      </c>
      <c r="F5" s="18">
        <v>73307.59</v>
      </c>
      <c r="G5" s="18">
        <v>0</v>
      </c>
      <c r="H5" s="18">
        <v>-18676.809999999998</v>
      </c>
    </row>
    <row r="6" spans="1:8" ht="12" x14ac:dyDescent="0.2">
      <c r="A6" s="19" t="s">
        <v>388</v>
      </c>
      <c r="B6" s="20"/>
      <c r="C6" s="18"/>
      <c r="D6" s="18">
        <v>230.52</v>
      </c>
      <c r="E6" s="18">
        <v>0</v>
      </c>
      <c r="F6" s="18">
        <v>230.52</v>
      </c>
      <c r="G6" s="18">
        <v>0</v>
      </c>
      <c r="H6" s="18">
        <v>-230.52</v>
      </c>
    </row>
    <row r="7" spans="1:8" ht="12" x14ac:dyDescent="0.2">
      <c r="A7" s="19" t="s">
        <v>21</v>
      </c>
      <c r="B7" s="20">
        <v>-13544</v>
      </c>
      <c r="C7" s="18">
        <v>-16988.72</v>
      </c>
      <c r="D7" s="18">
        <v>0</v>
      </c>
      <c r="E7" s="18">
        <v>2632.37</v>
      </c>
      <c r="F7" s="18">
        <v>30625.17</v>
      </c>
      <c r="G7" s="18">
        <v>-44169.17</v>
      </c>
      <c r="H7" s="18">
        <v>-44981.520000000004</v>
      </c>
    </row>
    <row r="8" spans="1:8" ht="12" x14ac:dyDescent="0.2">
      <c r="A8" s="19" t="s">
        <v>32</v>
      </c>
      <c r="B8" s="20">
        <v>-592.60000000000582</v>
      </c>
      <c r="C8" s="18">
        <v>-22703.170000000013</v>
      </c>
      <c r="D8" s="18">
        <v>175382.34</v>
      </c>
      <c r="E8" s="18">
        <v>159928.41</v>
      </c>
      <c r="F8" s="18">
        <v>175782.73</v>
      </c>
      <c r="G8" s="18">
        <v>-992.99000000001979</v>
      </c>
      <c r="H8" s="18">
        <v>-38557.49000000002</v>
      </c>
    </row>
    <row r="9" spans="1:8" ht="12" x14ac:dyDescent="0.2">
      <c r="A9" s="19" t="s">
        <v>16</v>
      </c>
      <c r="B9" s="20">
        <v>0</v>
      </c>
      <c r="C9" s="18">
        <v>-2681.94</v>
      </c>
      <c r="D9" s="18">
        <v>46734.59</v>
      </c>
      <c r="E9" s="18">
        <v>36901.31</v>
      </c>
      <c r="F9" s="18">
        <v>46734.59</v>
      </c>
      <c r="G9" s="18">
        <v>0</v>
      </c>
      <c r="H9" s="18">
        <v>-12515.220000000001</v>
      </c>
    </row>
    <row r="10" spans="1:8" ht="12" x14ac:dyDescent="0.2">
      <c r="A10" s="19" t="s">
        <v>387</v>
      </c>
      <c r="B10" s="20">
        <v>-1067.4499999999998</v>
      </c>
      <c r="C10" s="18">
        <v>-48.900000000000091</v>
      </c>
      <c r="D10" s="18">
        <v>5060.6899999999996</v>
      </c>
      <c r="E10" s="18">
        <v>2623.2</v>
      </c>
      <c r="F10" s="18">
        <v>15541.54</v>
      </c>
      <c r="G10" s="18">
        <v>-11548.300000000001</v>
      </c>
      <c r="H10" s="18">
        <v>-12967.240000000002</v>
      </c>
    </row>
    <row r="11" spans="1:8" ht="12" x14ac:dyDescent="0.2">
      <c r="A11" s="19" t="s">
        <v>389</v>
      </c>
      <c r="B11" s="20">
        <v>-15204.050000000007</v>
      </c>
      <c r="C11" s="18">
        <v>-48653.040000000015</v>
      </c>
      <c r="D11" s="18">
        <v>300715.73000000004</v>
      </c>
      <c r="E11" s="18">
        <v>262946.38</v>
      </c>
      <c r="F11" s="18">
        <v>342222.13999999996</v>
      </c>
      <c r="G11" s="18">
        <v>-56710.460000000021</v>
      </c>
      <c r="H11" s="18">
        <v>-127928.80000000003</v>
      </c>
    </row>
    <row r="15" spans="1:8" ht="12.75" customHeight="1" x14ac:dyDescent="0.2">
      <c r="A15" s="21" t="s">
        <v>6</v>
      </c>
      <c r="B15" s="22" t="s">
        <v>8</v>
      </c>
    </row>
    <row r="16" spans="1:8" ht="12.75" customHeight="1" x14ac:dyDescent="0.2">
      <c r="A16" s="21" t="s">
        <v>9</v>
      </c>
      <c r="B16" s="23"/>
    </row>
    <row r="17" spans="1:7" s="15" customFormat="1" ht="12" customHeight="1" outlineLevel="1" x14ac:dyDescent="0.2">
      <c r="A17" s="24" t="s">
        <v>337</v>
      </c>
      <c r="B17" s="25">
        <f>B18+B23+B30+B22</f>
        <v>342222.14</v>
      </c>
      <c r="D17" s="14"/>
      <c r="E17" s="14"/>
      <c r="F17" s="14"/>
      <c r="G17" s="14"/>
    </row>
    <row r="18" spans="1:7" s="15" customFormat="1" ht="12" customHeight="1" outlineLevel="2" x14ac:dyDescent="0.2">
      <c r="A18" s="26" t="s">
        <v>13</v>
      </c>
      <c r="B18" s="27">
        <f>B19+B20+B21</f>
        <v>135583.72</v>
      </c>
      <c r="D18" s="14"/>
      <c r="E18" s="14"/>
      <c r="F18" s="14"/>
      <c r="G18" s="14"/>
    </row>
    <row r="19" spans="1:7" s="15" customFormat="1" ht="12" customHeight="1" outlineLevel="4" x14ac:dyDescent="0.2">
      <c r="A19" s="28" t="s">
        <v>15</v>
      </c>
      <c r="B19" s="29">
        <f>F5</f>
        <v>73307.59</v>
      </c>
      <c r="D19" s="14"/>
      <c r="E19" s="14"/>
      <c r="F19" s="14"/>
      <c r="G19" s="14"/>
    </row>
    <row r="20" spans="1:7" s="15" customFormat="1" ht="12" customHeight="1" outlineLevel="3" x14ac:dyDescent="0.2">
      <c r="A20" s="26" t="s">
        <v>16</v>
      </c>
      <c r="B20" s="27">
        <f>F9</f>
        <v>46734.59</v>
      </c>
      <c r="D20" s="14"/>
      <c r="E20" s="14"/>
      <c r="F20" s="14"/>
      <c r="G20" s="14"/>
    </row>
    <row r="21" spans="1:7" s="15" customFormat="1" ht="12" customHeight="1" outlineLevel="3" x14ac:dyDescent="0.2">
      <c r="A21" s="26" t="s">
        <v>387</v>
      </c>
      <c r="B21" s="27">
        <v>15541.54</v>
      </c>
      <c r="D21" s="14"/>
      <c r="E21" s="14"/>
      <c r="F21" s="14"/>
      <c r="G21" s="14"/>
    </row>
    <row r="22" spans="1:7" s="15" customFormat="1" ht="12" customHeight="1" outlineLevel="3" x14ac:dyDescent="0.2">
      <c r="A22" s="26" t="s">
        <v>388</v>
      </c>
      <c r="B22" s="27">
        <f>F6</f>
        <v>230.52</v>
      </c>
      <c r="D22" s="14"/>
      <c r="E22" s="14"/>
      <c r="F22" s="14"/>
      <c r="G22" s="14"/>
    </row>
    <row r="23" spans="1:7" s="15" customFormat="1" ht="12" customHeight="1" outlineLevel="2" x14ac:dyDescent="0.2">
      <c r="A23" s="26" t="s">
        <v>21</v>
      </c>
      <c r="B23" s="27">
        <v>30625.17</v>
      </c>
      <c r="D23" s="14"/>
      <c r="E23" s="14"/>
      <c r="F23" s="14"/>
      <c r="G23" s="14"/>
    </row>
    <row r="24" spans="1:7" s="15" customFormat="1" ht="12" customHeight="1" outlineLevel="3" x14ac:dyDescent="0.2">
      <c r="A24" s="28" t="s">
        <v>23</v>
      </c>
      <c r="B24" s="29">
        <v>2755</v>
      </c>
      <c r="D24" s="14"/>
      <c r="E24" s="14"/>
      <c r="F24" s="14"/>
      <c r="G24" s="14"/>
    </row>
    <row r="25" spans="1:7" s="15" customFormat="1" ht="12" customHeight="1" outlineLevel="4" x14ac:dyDescent="0.2">
      <c r="A25" s="28" t="s">
        <v>25</v>
      </c>
      <c r="B25" s="29">
        <v>2235</v>
      </c>
      <c r="D25" s="14"/>
      <c r="E25" s="14"/>
      <c r="F25" s="14"/>
      <c r="G25" s="14"/>
    </row>
    <row r="26" spans="1:7" s="15" customFormat="1" ht="12" customHeight="1" outlineLevel="4" x14ac:dyDescent="0.2">
      <c r="A26" s="26" t="s">
        <v>56</v>
      </c>
      <c r="B26" s="27">
        <v>520</v>
      </c>
      <c r="D26" s="14"/>
      <c r="E26" s="14"/>
      <c r="F26" s="14"/>
      <c r="G26" s="14"/>
    </row>
    <row r="27" spans="1:7" s="15" customFormat="1" ht="12" customHeight="1" outlineLevel="3" x14ac:dyDescent="0.2">
      <c r="A27" s="28" t="s">
        <v>312</v>
      </c>
      <c r="B27" s="29">
        <v>10500</v>
      </c>
      <c r="D27" s="14"/>
      <c r="E27" s="14"/>
      <c r="F27" s="14"/>
      <c r="G27" s="14"/>
    </row>
    <row r="28" spans="1:7" s="15" customFormat="1" ht="12" customHeight="1" outlineLevel="3" x14ac:dyDescent="0.2">
      <c r="A28" s="28" t="s">
        <v>28</v>
      </c>
      <c r="B28" s="29">
        <v>6800</v>
      </c>
      <c r="D28" s="14"/>
      <c r="E28" s="14"/>
      <c r="F28" s="14"/>
      <c r="G28" s="14"/>
    </row>
    <row r="29" spans="1:7" s="15" customFormat="1" ht="12" customHeight="1" outlineLevel="3" x14ac:dyDescent="0.2">
      <c r="A29" s="28" t="s">
        <v>112</v>
      </c>
      <c r="B29" s="29">
        <v>10570.17</v>
      </c>
      <c r="D29" s="14"/>
      <c r="E29" s="14"/>
      <c r="F29" s="14"/>
      <c r="G29" s="14"/>
    </row>
    <row r="30" spans="1:7" s="15" customFormat="1" ht="12" customHeight="1" outlineLevel="2" x14ac:dyDescent="0.2">
      <c r="A30" s="28" t="s">
        <v>32</v>
      </c>
      <c r="B30" s="29">
        <v>175782.73</v>
      </c>
      <c r="D30" s="14"/>
      <c r="E30" s="14"/>
      <c r="F30" s="14"/>
      <c r="G30" s="14"/>
    </row>
    <row r="31" spans="1:7" s="15" customFormat="1" ht="12" customHeight="1" outlineLevel="3" x14ac:dyDescent="0.2">
      <c r="A31" s="28" t="s">
        <v>33</v>
      </c>
      <c r="B31" s="29">
        <v>5929.97</v>
      </c>
      <c r="D31" s="14"/>
      <c r="E31" s="14"/>
      <c r="F31" s="14"/>
      <c r="G31" s="14"/>
    </row>
    <row r="32" spans="1:7" s="15" customFormat="1" ht="12" customHeight="1" outlineLevel="3" x14ac:dyDescent="0.2">
      <c r="A32" s="28" t="s">
        <v>59</v>
      </c>
      <c r="B32" s="29">
        <v>5400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34</v>
      </c>
      <c r="B33" s="29">
        <v>24607.08</v>
      </c>
      <c r="D33" s="14"/>
      <c r="E33" s="14"/>
      <c r="F33" s="14"/>
      <c r="G33" s="14"/>
    </row>
    <row r="34" spans="1:7" s="15" customFormat="1" ht="12" customHeight="1" outlineLevel="3" x14ac:dyDescent="0.2">
      <c r="A34" s="28" t="s">
        <v>35</v>
      </c>
      <c r="B34" s="29">
        <v>32416.02</v>
      </c>
      <c r="D34" s="14"/>
      <c r="E34" s="14"/>
      <c r="F34" s="14"/>
      <c r="G34" s="14"/>
    </row>
    <row r="35" spans="1:7" s="15" customFormat="1" ht="12" customHeight="1" outlineLevel="3" x14ac:dyDescent="0.2">
      <c r="A35" s="26" t="s">
        <v>60</v>
      </c>
      <c r="B35" s="27">
        <v>9878.16</v>
      </c>
      <c r="D35" s="14"/>
      <c r="E35" s="14"/>
      <c r="F35" s="14"/>
      <c r="G35" s="14"/>
    </row>
    <row r="36" spans="1:7" s="15" customFormat="1" ht="12" customHeight="1" outlineLevel="3" x14ac:dyDescent="0.2">
      <c r="A36" s="28" t="s">
        <v>75</v>
      </c>
      <c r="B36" s="29">
        <v>1500</v>
      </c>
      <c r="D36" s="14"/>
      <c r="E36" s="14"/>
      <c r="F36" s="14"/>
      <c r="G36" s="14"/>
    </row>
    <row r="37" spans="1:7" s="15" customFormat="1" ht="12" customHeight="1" outlineLevel="3" collapsed="1" x14ac:dyDescent="0.2">
      <c r="A37" s="28" t="s">
        <v>36</v>
      </c>
      <c r="B37" s="29">
        <v>7083.87</v>
      </c>
      <c r="D37" s="14"/>
      <c r="E37" s="14"/>
      <c r="F37" s="14"/>
      <c r="G37" s="14"/>
    </row>
    <row r="38" spans="1:7" s="15" customFormat="1" ht="12" hidden="1" customHeight="1" outlineLevel="4" x14ac:dyDescent="0.2">
      <c r="A38" s="28" t="s">
        <v>37</v>
      </c>
      <c r="B38" s="29">
        <v>702.48</v>
      </c>
      <c r="D38" s="14"/>
      <c r="E38" s="14"/>
      <c r="F38" s="14"/>
      <c r="G38" s="14"/>
    </row>
    <row r="39" spans="1:7" s="15" customFormat="1" ht="12" hidden="1" customHeight="1" outlineLevel="4" x14ac:dyDescent="0.2">
      <c r="A39" s="28" t="s">
        <v>38</v>
      </c>
      <c r="B39" s="29">
        <v>207.57</v>
      </c>
      <c r="D39" s="14"/>
      <c r="E39" s="14"/>
      <c r="F39" s="14"/>
      <c r="G39" s="14"/>
    </row>
    <row r="40" spans="1:7" s="15" customFormat="1" ht="12" hidden="1" customHeight="1" outlineLevel="4" x14ac:dyDescent="0.2">
      <c r="A40" s="28" t="s">
        <v>36</v>
      </c>
      <c r="B40" s="29">
        <v>1000.32</v>
      </c>
      <c r="D40" s="14"/>
      <c r="E40" s="14"/>
      <c r="F40" s="14"/>
      <c r="G40" s="14"/>
    </row>
    <row r="41" spans="1:7" s="15" customFormat="1" ht="12" hidden="1" customHeight="1" outlineLevel="4" x14ac:dyDescent="0.2">
      <c r="A41" s="28" t="s">
        <v>39</v>
      </c>
      <c r="B41" s="29">
        <v>210.2</v>
      </c>
      <c r="D41" s="14"/>
      <c r="E41" s="14"/>
      <c r="F41" s="14"/>
      <c r="G41" s="14"/>
    </row>
    <row r="42" spans="1:7" s="15" customFormat="1" ht="12" hidden="1" customHeight="1" outlineLevel="4" x14ac:dyDescent="0.2">
      <c r="A42" s="28" t="s">
        <v>109</v>
      </c>
      <c r="B42" s="29">
        <v>982.5</v>
      </c>
      <c r="D42" s="14"/>
      <c r="E42" s="14"/>
      <c r="F42" s="14"/>
      <c r="G42" s="14"/>
    </row>
    <row r="43" spans="1:7" s="15" customFormat="1" ht="12" hidden="1" customHeight="1" outlineLevel="4" x14ac:dyDescent="0.2">
      <c r="A43" s="26" t="s">
        <v>40</v>
      </c>
      <c r="B43" s="27">
        <v>1396.68</v>
      </c>
      <c r="D43" s="14"/>
      <c r="E43" s="14"/>
      <c r="F43" s="14"/>
      <c r="G43" s="14"/>
    </row>
    <row r="44" spans="1:7" s="15" customFormat="1" ht="12" hidden="1" customHeight="1" outlineLevel="4" x14ac:dyDescent="0.2">
      <c r="A44" s="28" t="s">
        <v>162</v>
      </c>
      <c r="B44" s="29">
        <v>2584.12</v>
      </c>
      <c r="D44" s="14"/>
      <c r="E44" s="14"/>
      <c r="F44" s="14"/>
      <c r="G44" s="14"/>
    </row>
    <row r="45" spans="1:7" s="15" customFormat="1" ht="12" customHeight="1" outlineLevel="3" x14ac:dyDescent="0.2">
      <c r="A45" s="28" t="s">
        <v>390</v>
      </c>
      <c r="B45" s="29">
        <v>103.67</v>
      </c>
      <c r="D45" s="14"/>
      <c r="E45" s="14"/>
      <c r="F45" s="14"/>
      <c r="G45" s="14"/>
    </row>
    <row r="46" spans="1:7" s="15" customFormat="1" ht="12" customHeight="1" outlineLevel="3" x14ac:dyDescent="0.2">
      <c r="A46" s="28" t="s">
        <v>41</v>
      </c>
      <c r="B46" s="29">
        <v>6500</v>
      </c>
      <c r="D46" s="14"/>
      <c r="E46" s="14"/>
      <c r="F46" s="14"/>
      <c r="G46" s="14"/>
    </row>
    <row r="47" spans="1:7" s="15" customFormat="1" ht="12" customHeight="1" outlineLevel="3" x14ac:dyDescent="0.2">
      <c r="A47" s="28" t="s">
        <v>42</v>
      </c>
      <c r="B47" s="29">
        <v>122.35</v>
      </c>
      <c r="D47" s="14"/>
      <c r="E47" s="14"/>
      <c r="F47" s="14"/>
      <c r="G47" s="14"/>
    </row>
    <row r="48" spans="1:7" s="15" customFormat="1" ht="12" customHeight="1" outlineLevel="3" x14ac:dyDescent="0.2">
      <c r="A48" s="28" t="s">
        <v>43</v>
      </c>
      <c r="B48" s="29">
        <v>268.63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45</v>
      </c>
      <c r="B49" s="29">
        <v>5945.88</v>
      </c>
      <c r="D49" s="14"/>
      <c r="E49" s="14"/>
      <c r="F49" s="14"/>
      <c r="G49" s="14"/>
    </row>
    <row r="50" spans="1:7" s="15" customFormat="1" ht="12" customHeight="1" outlineLevel="3" x14ac:dyDescent="0.2">
      <c r="A50" s="28" t="s">
        <v>46</v>
      </c>
      <c r="B50" s="29">
        <v>5291.03</v>
      </c>
      <c r="D50" s="14"/>
      <c r="E50" s="14"/>
      <c r="F50" s="14"/>
      <c r="G50" s="14"/>
    </row>
    <row r="51" spans="1:7" s="15" customFormat="1" ht="12" customHeight="1" outlineLevel="3" x14ac:dyDescent="0.2">
      <c r="A51" s="28" t="s">
        <v>47</v>
      </c>
      <c r="B51" s="29">
        <v>6106.06</v>
      </c>
      <c r="D51" s="14"/>
      <c r="E51" s="14"/>
      <c r="F51" s="14"/>
      <c r="G51" s="14"/>
    </row>
    <row r="52" spans="1:7" s="15" customFormat="1" ht="12" customHeight="1" outlineLevel="3" x14ac:dyDescent="0.2">
      <c r="A52" s="28" t="s">
        <v>48</v>
      </c>
      <c r="B52" s="29">
        <v>3701.73</v>
      </c>
      <c r="D52" s="14"/>
      <c r="E52" s="14"/>
      <c r="F52" s="14"/>
      <c r="G52" s="14"/>
    </row>
    <row r="53" spans="1:7" s="15" customFormat="1" ht="12" customHeight="1" outlineLevel="3" x14ac:dyDescent="0.2">
      <c r="A53" s="28" t="s">
        <v>49</v>
      </c>
      <c r="B53" s="29">
        <v>60928.28</v>
      </c>
      <c r="D53" s="14"/>
      <c r="E53" s="14"/>
      <c r="F53" s="14"/>
      <c r="G53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2018-04-28T08:01:20Z</dcterms:modified>
</cp:coreProperties>
</file>